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rmichael\Documents\ALA COVID RESPONSE PAGE\COVID-SURVEY\"/>
    </mc:Choice>
  </mc:AlternateContent>
  <xr:revisionPtr revIDLastSave="0" documentId="13_ncr:1_{EEA97C9C-D526-4A3A-A4F0-F7C93096C823}" xr6:coauthVersionLast="45" xr6:coauthVersionMax="45" xr10:uidLastSave="{00000000-0000-0000-0000-000000000000}"/>
  <bookViews>
    <workbookView xWindow="-110" yWindow="-110" windowWidth="19420" windowHeight="10420" xr2:uid="{F3280A63-D036-49D2-854C-53A7351320E7}"/>
  </bookViews>
  <sheets>
    <sheet name="Publi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" i="4" l="1"/>
  <c r="E102" i="4"/>
  <c r="E103" i="4"/>
  <c r="E105" i="4"/>
  <c r="E104" i="4"/>
  <c r="E106" i="4"/>
  <c r="E89" i="4"/>
  <c r="E90" i="4"/>
  <c r="E91" i="4"/>
  <c r="E93" i="4"/>
  <c r="E92" i="4"/>
  <c r="E94" i="4"/>
  <c r="E77" i="4"/>
  <c r="E78" i="4"/>
  <c r="E79" i="4"/>
  <c r="E81" i="4"/>
  <c r="E80" i="4"/>
  <c r="E82" i="4"/>
  <c r="E65" i="4"/>
  <c r="E66" i="4"/>
  <c r="E67" i="4"/>
  <c r="E69" i="4"/>
  <c r="E68" i="4"/>
  <c r="E70" i="4"/>
  <c r="E53" i="4"/>
  <c r="E54" i="4"/>
  <c r="E55" i="4"/>
  <c r="E57" i="4"/>
  <c r="E56" i="4"/>
  <c r="E58" i="4"/>
  <c r="E41" i="4"/>
  <c r="E42" i="4"/>
  <c r="E43" i="4"/>
  <c r="E45" i="4"/>
  <c r="E44" i="4"/>
  <c r="E46" i="4"/>
  <c r="E29" i="4"/>
  <c r="E30" i="4"/>
  <c r="E31" i="4"/>
  <c r="E33" i="4"/>
  <c r="E32" i="4"/>
  <c r="E34" i="4"/>
  <c r="E17" i="4"/>
  <c r="E18" i="4"/>
  <c r="E19" i="4"/>
  <c r="E21" i="4"/>
  <c r="E20" i="4"/>
  <c r="E22" i="4"/>
  <c r="E5" i="4"/>
  <c r="E6" i="4"/>
  <c r="E7" i="4"/>
  <c r="E9" i="4"/>
  <c r="E8" i="4"/>
  <c r="E10" i="4"/>
  <c r="E100" i="4"/>
  <c r="E88" i="4"/>
  <c r="E76" i="4"/>
  <c r="E64" i="4"/>
  <c r="E52" i="4"/>
  <c r="E40" i="4"/>
  <c r="E28" i="4"/>
  <c r="E16" i="4"/>
  <c r="E4" i="4"/>
  <c r="C101" i="4"/>
  <c r="C102" i="4"/>
  <c r="C103" i="4"/>
  <c r="C105" i="4"/>
  <c r="C104" i="4"/>
  <c r="C106" i="4"/>
  <c r="C100" i="4"/>
  <c r="C89" i="4"/>
  <c r="C90" i="4"/>
  <c r="C91" i="4"/>
  <c r="C93" i="4"/>
  <c r="C92" i="4"/>
  <c r="C94" i="4"/>
  <c r="C77" i="4"/>
  <c r="C78" i="4"/>
  <c r="C79" i="4"/>
  <c r="C81" i="4"/>
  <c r="C80" i="4"/>
  <c r="C82" i="4"/>
  <c r="C65" i="4"/>
  <c r="C66" i="4"/>
  <c r="C67" i="4"/>
  <c r="C69" i="4"/>
  <c r="C68" i="4"/>
  <c r="C70" i="4"/>
  <c r="C53" i="4"/>
  <c r="C54" i="4"/>
  <c r="C55" i="4"/>
  <c r="C57" i="4"/>
  <c r="C56" i="4"/>
  <c r="C58" i="4"/>
  <c r="C41" i="4"/>
  <c r="C42" i="4"/>
  <c r="C43" i="4"/>
  <c r="C45" i="4"/>
  <c r="C44" i="4"/>
  <c r="C46" i="4"/>
  <c r="C29" i="4"/>
  <c r="C30" i="4"/>
  <c r="C31" i="4"/>
  <c r="C33" i="4"/>
  <c r="C32" i="4"/>
  <c r="C34" i="4"/>
  <c r="C17" i="4"/>
  <c r="C18" i="4"/>
  <c r="C19" i="4"/>
  <c r="C21" i="4"/>
  <c r="C20" i="4"/>
  <c r="C22" i="4"/>
  <c r="C88" i="4"/>
  <c r="C76" i="4"/>
  <c r="C64" i="4"/>
  <c r="C52" i="4"/>
  <c r="C40" i="4"/>
  <c r="C28" i="4"/>
  <c r="C16" i="4"/>
  <c r="C5" i="4"/>
  <c r="C6" i="4"/>
  <c r="C7" i="4"/>
  <c r="C9" i="4"/>
  <c r="C8" i="4"/>
  <c r="C10" i="4"/>
  <c r="C4" i="4"/>
</calcChain>
</file>

<file path=xl/sharedStrings.xml><?xml version="1.0" encoding="utf-8"?>
<sst xmlns="http://schemas.openxmlformats.org/spreadsheetml/2006/main" count="122" uniqueCount="22">
  <si>
    <t>Eliminated</t>
  </si>
  <si>
    <t>Significant reduction</t>
  </si>
  <si>
    <t>Benefits</t>
  </si>
  <si>
    <t>Some reduction</t>
  </si>
  <si>
    <t>Some increase</t>
  </si>
  <si>
    <t>Significant increase</t>
  </si>
  <si>
    <t>No major change</t>
  </si>
  <si>
    <t>Allocated new funding</t>
  </si>
  <si>
    <t>Grand Total</t>
  </si>
  <si>
    <t>Planned hiring</t>
  </si>
  <si>
    <t>Print collection budget</t>
  </si>
  <si>
    <t>Professional Development Budget</t>
  </si>
  <si>
    <t>Programs</t>
  </si>
  <si>
    <t>Resuming Operations</t>
  </si>
  <si>
    <t>Services</t>
  </si>
  <si>
    <t>Staffing</t>
  </si>
  <si>
    <t xml:space="preserve"> Salaries</t>
  </si>
  <si>
    <t xml:space="preserve">What financial changes has the library made in response to the crisis? </t>
  </si>
  <si>
    <t>To Date</t>
  </si>
  <si>
    <t>Anticipated (thru May 2021)</t>
  </si>
  <si>
    <t>COUNT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</si>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</sst>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  <xf numFmtId="9" fontId="0" fillId="0" borderId="0" xfId="1" applyFont="1"/>
    <xf numFmtId="0" fontId="1" fillId="0" borderId="0" xfId="0" applyFont="1" applyFill="1"/>
    <xf numFmtId="0" fontId="0" fillId="2" borderId="0" xfId="0" applyFill="1" applyAlignment="1">
      <alignment wrapText="1"/>
    </xf>
    <xf numFmtId="9" fontId="0" fillId="2" borderId="0" xfId="1" applyFont="1" applyFill="1" applyAlignment="1">
      <alignment wrapText="1"/>
    </xf>
    <xf numFmtId="0" fontId="0" fillId="2" borderId="0" xfId="0" applyFill="1"/>
    <xf numFmtId="9" fontId="0" fillId="2" borderId="0" xfId="1" applyFont="1" applyFill="1"/>
    <xf numFmtId="0" fontId="1" fillId="2" borderId="0" xfId="0" applyFont="1" applyFill="1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9" fontId="0" fillId="3" borderId="0" xfId="1" applyFont="1" applyFill="1" applyAlignment="1">
      <alignment wrapText="1"/>
    </xf>
    <xf numFmtId="0" fontId="0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9" fontId="1" fillId="3" borderId="0" xfId="1" applyFont="1" applyFill="1" applyAlignment="1">
      <alignment wrapText="1"/>
    </xf>
    <xf numFmtId="9" fontId="1" fillId="3" borderId="0" xfId="1" applyFont="1" applyFill="1"/>
    <xf numFmtId="0" fontId="5" fillId="0" borderId="0" xfId="0" applyFont="1"/>
    <xf numFmtId="9" fontId="5" fillId="0" borderId="0" xfId="1" applyFont="1"/>
    <xf numFmtId="0" fontId="1" fillId="3" borderId="0" xfId="0" applyFont="1" applyFill="1"/>
    <xf numFmtId="0" fontId="1" fillId="2" borderId="0" xfId="0" applyFont="1" applyFill="1" applyAlignment="1">
      <alignment wrapText="1"/>
    </xf>
    <xf numFmtId="9" fontId="1" fillId="2" borderId="0" xfId="1" applyFont="1" applyFill="1" applyAlignment="1">
      <alignment wrapText="1"/>
    </xf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D1D9"/>
      <color rgb="FFA7A46C"/>
      <color rgb="FF2D535F"/>
      <color rgb="FF7A9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Benefits</a:t>
            </a:r>
            <a:endParaRPr lang="en-US" b="1"/>
          </a:p>
        </c:rich>
      </c:tx>
      <c:layout>
        <c:manualLayout>
          <c:xMode val="edge"/>
          <c:yMode val="edge"/>
          <c:x val="0.403937445319335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Public!$C$3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Public!$A$4:$A$10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Significant increase</c:v>
                </c:pt>
                <c:pt idx="5">
                  <c:v>Some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Public!$C$4:$C$10</c:f>
              <c:numCache>
                <c:formatCode>0%</c:formatCode>
                <c:ptCount val="7"/>
                <c:pt idx="0">
                  <c:v>2.5125628140703518E-3</c:v>
                </c:pt>
                <c:pt idx="1">
                  <c:v>9.0452261306532659E-3</c:v>
                </c:pt>
                <c:pt idx="2">
                  <c:v>2.3115577889447236E-2</c:v>
                </c:pt>
                <c:pt idx="3">
                  <c:v>0.94120603015075377</c:v>
                </c:pt>
                <c:pt idx="4">
                  <c:v>3.5175879396984926E-3</c:v>
                </c:pt>
                <c:pt idx="5">
                  <c:v>1.6080402010050253E-2</c:v>
                </c:pt>
                <c:pt idx="6">
                  <c:v>4.522613065326633E-3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0-4202-8DB2-3B2D78918834}"/>
            </c:ext>
          </c:extLst>
        </c:ser>
        <c:ser>
          <c:idx val="1"/>
          <c:order val="1"/>
          <c:tx>
            <c:strRef>
              <c:f>Public!$E$3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Public!$A$4:$A$10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Significant increase</c:v>
                </c:pt>
                <c:pt idx="5">
                  <c:v>Some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Public!$E$4:$E$10</c:f>
              <c:numCache>
                <c:formatCode>0%</c:formatCode>
                <c:ptCount val="7"/>
                <c:pt idx="0">
                  <c:v>2.9254022428083864E-3</c:v>
                </c:pt>
                <c:pt idx="1">
                  <c:v>1.901511457825451E-2</c:v>
                </c:pt>
                <c:pt idx="2">
                  <c:v>9.3125304729400296E-2</c:v>
                </c:pt>
                <c:pt idx="3">
                  <c:v>0.86689419795221845</c:v>
                </c:pt>
                <c:pt idx="4">
                  <c:v>1.5114578254509995E-2</c:v>
                </c:pt>
                <c:pt idx="5">
                  <c:v>1.9502681618722574E-3</c:v>
                </c:pt>
                <c:pt idx="6">
                  <c:v>9.7513408093612868E-4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0-4202-8DB2-3B2D78918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349280"/>
        <c:axId val="612350920"/>
      </c:barChart>
      <c:catAx>
        <c:axId val="6123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50920"/>
        <c:crosses val="autoZero"/>
        <c:auto val="1"/>
        <c:lblAlgn val="ctr"/>
        <c:lblOffset val="100"/>
        <c:noMultiLvlLbl val="0"/>
      </c:catAx>
      <c:valAx>
        <c:axId val="61235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Salaries</a:t>
            </a:r>
            <a:endParaRPr lang="en-US"/>
          </a:p>
        </c:rich>
      </c:tx>
      <c:layout>
        <c:manualLayout>
          <c:xMode val="edge"/>
          <c:yMode val="edge"/>
          <c:x val="0.42609700551203938"/>
          <c:y val="2.8844600566160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Public!$C$15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Public!$A$16:$A$22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Public!$C$16:$C$22</c:f>
              <c:numCache>
                <c:formatCode>0%</c:formatCode>
                <c:ptCount val="7"/>
                <c:pt idx="0">
                  <c:v>7.7062556663644605E-3</c:v>
                </c:pt>
                <c:pt idx="1">
                  <c:v>2.8558476881233003E-2</c:v>
                </c:pt>
                <c:pt idx="2">
                  <c:v>7.0262919310970076E-2</c:v>
                </c:pt>
                <c:pt idx="3">
                  <c:v>0.8825929283771532</c:v>
                </c:pt>
                <c:pt idx="4">
                  <c:v>9.0661831368993653E-4</c:v>
                </c:pt>
                <c:pt idx="5">
                  <c:v>6.3463281958295557E-3</c:v>
                </c:pt>
                <c:pt idx="6">
                  <c:v>3.6264732547597461E-3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D-4046-BDEE-5E1687D553AD}"/>
            </c:ext>
          </c:extLst>
        </c:ser>
        <c:ser>
          <c:idx val="1"/>
          <c:order val="1"/>
          <c:tx>
            <c:strRef>
              <c:f>Public!$E$15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Public!$A$16:$A$22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Public!$E$16:$E$22</c:f>
              <c:numCache>
                <c:formatCode>0%</c:formatCode>
                <c:ptCount val="7"/>
                <c:pt idx="0">
                  <c:v>1.3410818059901655E-3</c:v>
                </c:pt>
                <c:pt idx="1">
                  <c:v>2.5480554313813141E-2</c:v>
                </c:pt>
                <c:pt idx="2">
                  <c:v>0.14662494412159141</c:v>
                </c:pt>
                <c:pt idx="3">
                  <c:v>0.77961555654894954</c:v>
                </c:pt>
                <c:pt idx="4">
                  <c:v>4.4702726866338846E-2</c:v>
                </c:pt>
                <c:pt idx="5">
                  <c:v>8.9405453732677696E-4</c:v>
                </c:pt>
                <c:pt idx="6">
                  <c:v>1.3410818059901655E-3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D-4046-BDEE-5E1687D55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373880"/>
        <c:axId val="612371584"/>
      </c:barChart>
      <c:catAx>
        <c:axId val="61237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71584"/>
        <c:crosses val="autoZero"/>
        <c:auto val="1"/>
        <c:lblAlgn val="ctr"/>
        <c:lblOffset val="100"/>
        <c:noMultiLvlLbl val="0"/>
      </c:catAx>
      <c:valAx>
        <c:axId val="61237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7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Planned Hiring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Public!$C$27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Public!$A$28:$A$34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Public!$C$28:$C$34</c:f>
              <c:numCache>
                <c:formatCode>0%</c:formatCode>
                <c:ptCount val="7"/>
                <c:pt idx="0">
                  <c:v>0.20935175345377258</c:v>
                </c:pt>
                <c:pt idx="1">
                  <c:v>8.7141339001062704E-2</c:v>
                </c:pt>
                <c:pt idx="2">
                  <c:v>0.16524973432518597</c:v>
                </c:pt>
                <c:pt idx="3">
                  <c:v>0.51965993623804463</c:v>
                </c:pt>
                <c:pt idx="4">
                  <c:v>1.594048884165781E-3</c:v>
                </c:pt>
                <c:pt idx="5">
                  <c:v>1.647183846971307E-2</c:v>
                </c:pt>
                <c:pt idx="6">
                  <c:v>5.3134962805526033E-4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0-4971-967E-9066B3F6080A}"/>
            </c:ext>
          </c:extLst>
        </c:ser>
        <c:ser>
          <c:idx val="1"/>
          <c:order val="1"/>
          <c:tx>
            <c:strRef>
              <c:f>Public!$E$27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Public!$A$28:$A$34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Public!$E$28:$E$34</c:f>
              <c:numCache>
                <c:formatCode>0%</c:formatCode>
                <c:ptCount val="7"/>
                <c:pt idx="0">
                  <c:v>0.17406659939455096</c:v>
                </c:pt>
                <c:pt idx="1">
                  <c:v>0.12462159434914229</c:v>
                </c:pt>
                <c:pt idx="2">
                  <c:v>0.23309788092835521</c:v>
                </c:pt>
                <c:pt idx="3">
                  <c:v>0.42734611503531789</c:v>
                </c:pt>
                <c:pt idx="4">
                  <c:v>3.7840565085771945E-2</c:v>
                </c:pt>
                <c:pt idx="5">
                  <c:v>2.5227043390514633E-3</c:v>
                </c:pt>
                <c:pt idx="6">
                  <c:v>5.0454086781029264E-4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0-4971-967E-9066B3F60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374536"/>
        <c:axId val="612370928"/>
      </c:barChart>
      <c:catAx>
        <c:axId val="61237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70928"/>
        <c:crosses val="autoZero"/>
        <c:auto val="1"/>
        <c:lblAlgn val="ctr"/>
        <c:lblOffset val="100"/>
        <c:noMultiLvlLbl val="0"/>
      </c:catAx>
      <c:valAx>
        <c:axId val="612370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7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Print Collection Budget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Public!$C$39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Public!$A$40:$A$46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Public!$C$40:$C$46</c:f>
              <c:numCache>
                <c:formatCode>0%</c:formatCode>
                <c:ptCount val="7"/>
                <c:pt idx="0">
                  <c:v>2.1614468460520512E-2</c:v>
                </c:pt>
                <c:pt idx="1">
                  <c:v>0.13718570798411997</c:v>
                </c:pt>
                <c:pt idx="2">
                  <c:v>0.32068813409792679</c:v>
                </c:pt>
                <c:pt idx="3">
                  <c:v>0.50066166740185269</c:v>
                </c:pt>
                <c:pt idx="4">
                  <c:v>1.7644464049404499E-3</c:v>
                </c:pt>
                <c:pt idx="5">
                  <c:v>1.4556682840758712E-2</c:v>
                </c:pt>
                <c:pt idx="6">
                  <c:v>3.5288928098808998E-3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1-40DD-B5CE-A5DDBDEB29A9}"/>
            </c:ext>
          </c:extLst>
        </c:ser>
        <c:ser>
          <c:idx val="1"/>
          <c:order val="1"/>
          <c:tx>
            <c:strRef>
              <c:f>Public!$E$39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Public!$A$40:$A$46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Public!$E$40:$E$46</c:f>
              <c:numCache>
                <c:formatCode>0%</c:formatCode>
                <c:ptCount val="7"/>
                <c:pt idx="0">
                  <c:v>4.3421623968736434E-3</c:v>
                </c:pt>
                <c:pt idx="1">
                  <c:v>0.13243595310464612</c:v>
                </c:pt>
                <c:pt idx="2">
                  <c:v>0.43986105080330007</c:v>
                </c:pt>
                <c:pt idx="3">
                  <c:v>0.39643942683456362</c:v>
                </c:pt>
                <c:pt idx="4">
                  <c:v>2.301346070343031E-2</c:v>
                </c:pt>
                <c:pt idx="5">
                  <c:v>1.7368649587494573E-3</c:v>
                </c:pt>
                <c:pt idx="6">
                  <c:v>2.1710811984368217E-3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1-40DD-B5CE-A5DDBDEB2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124840"/>
        <c:axId val="610125824"/>
      </c:barChart>
      <c:catAx>
        <c:axId val="61012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25824"/>
        <c:crosses val="autoZero"/>
        <c:auto val="1"/>
        <c:lblAlgn val="ctr"/>
        <c:lblOffset val="100"/>
        <c:noMultiLvlLbl val="0"/>
      </c:catAx>
      <c:valAx>
        <c:axId val="610125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2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Professional Development Budget 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Public!$C$51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Public!$A$52:$A$58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Public!$C$52:$C$58</c:f>
              <c:numCache>
                <c:formatCode>0%</c:formatCode>
                <c:ptCount val="7"/>
                <c:pt idx="0">
                  <c:v>7.6495132127955487E-2</c:v>
                </c:pt>
                <c:pt idx="1">
                  <c:v>0.15530829856281872</c:v>
                </c:pt>
                <c:pt idx="2">
                  <c:v>0.15948076031525266</c:v>
                </c:pt>
                <c:pt idx="3">
                  <c:v>0.58136300417246178</c:v>
                </c:pt>
                <c:pt idx="4">
                  <c:v>3.7088548910523874E-3</c:v>
                </c:pt>
                <c:pt idx="5">
                  <c:v>2.3643949930458971E-2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1-446C-B110-0583226631DA}"/>
            </c:ext>
          </c:extLst>
        </c:ser>
        <c:ser>
          <c:idx val="1"/>
          <c:order val="1"/>
          <c:tx>
            <c:strRef>
              <c:f>Public!$E$51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Public!$A$52:$A$58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Public!$E$52:$E$58</c:f>
              <c:numCache>
                <c:formatCode>0%</c:formatCode>
                <c:ptCount val="7"/>
                <c:pt idx="0">
                  <c:v>6.5559048046699597E-2</c:v>
                </c:pt>
                <c:pt idx="1">
                  <c:v>0.19443197126178716</c:v>
                </c:pt>
                <c:pt idx="2">
                  <c:v>0.30983385720700496</c:v>
                </c:pt>
                <c:pt idx="3">
                  <c:v>0.39335428828019758</c:v>
                </c:pt>
                <c:pt idx="4">
                  <c:v>3.1881454872025143E-2</c:v>
                </c:pt>
                <c:pt idx="5">
                  <c:v>3.5922766052986078E-3</c:v>
                </c:pt>
                <c:pt idx="6">
                  <c:v>1.3471037269869781E-3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1-446C-B110-058322663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324680"/>
        <c:axId val="612326320"/>
      </c:barChart>
      <c:catAx>
        <c:axId val="61232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26320"/>
        <c:crosses val="autoZero"/>
        <c:auto val="1"/>
        <c:lblAlgn val="ctr"/>
        <c:lblOffset val="100"/>
        <c:noMultiLvlLbl val="0"/>
      </c:catAx>
      <c:valAx>
        <c:axId val="612326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2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Programs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Public!$C$63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Public!$A$64:$A$70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Public!$C$64:$C$70</c:f>
              <c:numCache>
                <c:formatCode>0%</c:formatCode>
                <c:ptCount val="7"/>
                <c:pt idx="0">
                  <c:v>0.1400945423291792</c:v>
                </c:pt>
                <c:pt idx="1">
                  <c:v>0.31456811345079499</c:v>
                </c:pt>
                <c:pt idx="2">
                  <c:v>0.2376450365277181</c:v>
                </c:pt>
                <c:pt idx="3">
                  <c:v>0.25741297808336916</c:v>
                </c:pt>
                <c:pt idx="4">
                  <c:v>6.8758057584873229E-3</c:v>
                </c:pt>
                <c:pt idx="5">
                  <c:v>3.5668242372152985E-2</c:v>
                </c:pt>
                <c:pt idx="6">
                  <c:v>7.7352814782982379E-3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1-4FA5-83D9-8ECEC2BB42EA}"/>
            </c:ext>
          </c:extLst>
        </c:ser>
        <c:ser>
          <c:idx val="1"/>
          <c:order val="1"/>
          <c:tx>
            <c:strRef>
              <c:f>Public!$E$63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Public!$A$64:$A$70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Public!$E$64:$E$70</c:f>
              <c:numCache>
                <c:formatCode>0%</c:formatCode>
                <c:ptCount val="7"/>
                <c:pt idx="0">
                  <c:v>2.6135389888603255E-2</c:v>
                </c:pt>
                <c:pt idx="1">
                  <c:v>0.2647814910025707</c:v>
                </c:pt>
                <c:pt idx="2">
                  <c:v>0.3898886032562125</c:v>
                </c:pt>
                <c:pt idx="3">
                  <c:v>0.23136246786632392</c:v>
                </c:pt>
                <c:pt idx="4">
                  <c:v>6.8123393316195366E-2</c:v>
                </c:pt>
                <c:pt idx="5">
                  <c:v>1.5852613538988862E-2</c:v>
                </c:pt>
                <c:pt idx="6">
                  <c:v>3.8560411311053984E-3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1-4FA5-83D9-8ECEC2BB4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131072"/>
        <c:axId val="610133368"/>
      </c:barChart>
      <c:catAx>
        <c:axId val="61013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33368"/>
        <c:crosses val="autoZero"/>
        <c:auto val="1"/>
        <c:lblAlgn val="ctr"/>
        <c:lblOffset val="100"/>
        <c:noMultiLvlLbl val="0"/>
      </c:catAx>
      <c:valAx>
        <c:axId val="610133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3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Resuming Operations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Public!$C$75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Public!$A$76:$A$82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Public!$C$76:$C$82</c:f>
              <c:numCache>
                <c:formatCode>0%</c:formatCode>
                <c:ptCount val="7"/>
                <c:pt idx="0">
                  <c:v>2.6823529411764704E-2</c:v>
                </c:pt>
                <c:pt idx="1">
                  <c:v>0.20658823529411766</c:v>
                </c:pt>
                <c:pt idx="2">
                  <c:v>0.20047058823529412</c:v>
                </c:pt>
                <c:pt idx="3">
                  <c:v>0.37788235294117645</c:v>
                </c:pt>
                <c:pt idx="4">
                  <c:v>4.1882352941176468E-2</c:v>
                </c:pt>
                <c:pt idx="5">
                  <c:v>0.13552941176470587</c:v>
                </c:pt>
                <c:pt idx="6">
                  <c:v>1.0823529411764706E-2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7-4BDC-A9EE-5C25657D7820}"/>
            </c:ext>
          </c:extLst>
        </c:ser>
        <c:ser>
          <c:idx val="1"/>
          <c:order val="1"/>
          <c:tx>
            <c:strRef>
              <c:f>Public!$E$75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Public!$A$76:$A$82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Public!$E$76:$E$82</c:f>
              <c:numCache>
                <c:formatCode>0%</c:formatCode>
                <c:ptCount val="7"/>
                <c:pt idx="0">
                  <c:v>8.8534749889331564E-4</c:v>
                </c:pt>
                <c:pt idx="1">
                  <c:v>9.7830898627711382E-2</c:v>
                </c:pt>
                <c:pt idx="2">
                  <c:v>0.32979194333776007</c:v>
                </c:pt>
                <c:pt idx="3">
                  <c:v>0.36166445329791941</c:v>
                </c:pt>
                <c:pt idx="4">
                  <c:v>0.150066401062417</c:v>
                </c:pt>
                <c:pt idx="5">
                  <c:v>5.090748118636565E-2</c:v>
                </c:pt>
                <c:pt idx="6">
                  <c:v>8.8534749889331559E-3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7-4BDC-A9EE-5C25657D7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101880"/>
        <c:axId val="610105488"/>
      </c:barChart>
      <c:catAx>
        <c:axId val="61010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05488"/>
        <c:crosses val="autoZero"/>
        <c:auto val="1"/>
        <c:lblAlgn val="ctr"/>
        <c:lblOffset val="100"/>
        <c:noMultiLvlLbl val="0"/>
      </c:catAx>
      <c:valAx>
        <c:axId val="610105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0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Services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243331267579619"/>
          <c:y val="3.240730620104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Public!$C$87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Public!$A$88:$A$94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Public!$C$88:$C$94</c:f>
              <c:numCache>
                <c:formatCode>0%</c:formatCode>
                <c:ptCount val="7"/>
                <c:pt idx="0">
                  <c:v>2.7097902097902096E-2</c:v>
                </c:pt>
                <c:pt idx="1">
                  <c:v>0.26923076923076922</c:v>
                </c:pt>
                <c:pt idx="2">
                  <c:v>0.26704545454545453</c:v>
                </c:pt>
                <c:pt idx="3">
                  <c:v>0.33697552447552448</c:v>
                </c:pt>
                <c:pt idx="4">
                  <c:v>1.3548951048951048E-2</c:v>
                </c:pt>
                <c:pt idx="5">
                  <c:v>8.0419580419580416E-2</c:v>
                </c:pt>
                <c:pt idx="6">
                  <c:v>5.681818181818182E-3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5-405A-BFA5-15987F3EBE5D}"/>
            </c:ext>
          </c:extLst>
        </c:ser>
        <c:ser>
          <c:idx val="1"/>
          <c:order val="1"/>
          <c:tx>
            <c:strRef>
              <c:f>Public!$E$87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Public!$A$88:$A$94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Public!$E$88:$E$94</c:f>
              <c:numCache>
                <c:formatCode>0%</c:formatCode>
                <c:ptCount val="7"/>
                <c:pt idx="0">
                  <c:v>1.2925463162429987E-3</c:v>
                </c:pt>
                <c:pt idx="1">
                  <c:v>0.11288237828522189</c:v>
                </c:pt>
                <c:pt idx="2">
                  <c:v>0.37656182679879363</c:v>
                </c:pt>
                <c:pt idx="3">
                  <c:v>0.35157259801809565</c:v>
                </c:pt>
                <c:pt idx="4">
                  <c:v>0.12753123653597587</c:v>
                </c:pt>
                <c:pt idx="5">
                  <c:v>2.7143472641102971E-2</c:v>
                </c:pt>
                <c:pt idx="6">
                  <c:v>3.0159414045669969E-3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5-405A-BFA5-15987F3E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073672"/>
        <c:axId val="610067112"/>
      </c:barChart>
      <c:catAx>
        <c:axId val="61007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67112"/>
        <c:crosses val="autoZero"/>
        <c:auto val="1"/>
        <c:lblAlgn val="ctr"/>
        <c:lblOffset val="100"/>
        <c:noMultiLvlLbl val="0"/>
      </c:catAx>
      <c:valAx>
        <c:axId val="610067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7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Staffing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Public!$C$99</c:f>
              <c:strCache>
                <c:ptCount val="1"/>
                <c:pt idx="0">
                  <c:v>To Date</c:v>
                </c:pt>
              </c:strCache>
            </c:strRef>
          </c:tx>
          <c:spPr>
            <a:solidFill>
              <a:srgbClr val="A7A46C"/>
            </a:solidFill>
            <a:ln>
              <a:noFill/>
            </a:ln>
            <a:effectLst/>
          </c:spPr>
          <c:invertIfNegative val="0"/>
          <c:cat>
            <c:strRef>
              <c:f>Public!$A$100:$A$106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Public!$C$100:$C$106</c:f>
              <c:numCache>
                <c:formatCode>0%</c:formatCode>
                <c:ptCount val="7"/>
                <c:pt idx="0">
                  <c:v>7.5388026607538803E-3</c:v>
                </c:pt>
                <c:pt idx="1">
                  <c:v>0.11086474501108648</c:v>
                </c:pt>
                <c:pt idx="2">
                  <c:v>0.19379157427937915</c:v>
                </c:pt>
                <c:pt idx="3">
                  <c:v>0.67671840354767188</c:v>
                </c:pt>
                <c:pt idx="4">
                  <c:v>8.869179600886918E-4</c:v>
                </c:pt>
                <c:pt idx="5">
                  <c:v>9.7560975609756097E-3</c:v>
                </c:pt>
                <c:pt idx="6">
                  <c:v>4.434589800443459E-4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6-4BCF-9389-C1CEFABB1E82}"/>
            </c:ext>
          </c:extLst>
        </c:ser>
        <c:ser>
          <c:idx val="1"/>
          <c:order val="1"/>
          <c:tx>
            <c:strRef>
              <c:f>Public!$E$99</c:f>
              <c:strCache>
                <c:ptCount val="1"/>
                <c:pt idx="0">
                  <c:v>Anticipated (thru May 2021)</c:v>
                </c:pt>
              </c:strCache>
            </c:strRef>
          </c:tx>
          <c:spPr>
            <a:solidFill>
              <a:srgbClr val="2D535F"/>
            </a:solidFill>
            <a:ln>
              <a:noFill/>
            </a:ln>
            <a:effectLst/>
          </c:spPr>
          <c:invertIfNegative val="0"/>
          <c:cat>
            <c:strRef>
              <c:f>Public!$A$100:$A$106</c:f>
              <c:strCache>
                <c:ptCount val="7"/>
                <c:pt idx="0">
                  <c:v>Eliminated</c:v>
                </c:pt>
                <c:pt idx="1">
                  <c:v>Significant reduction</c:v>
                </c:pt>
                <c:pt idx="2">
                  <c:v>Some reduction</c:v>
                </c:pt>
                <c:pt idx="3">
                  <c:v>No major change</c:v>
                </c:pt>
                <c:pt idx="4">
                  <c:v>Some increase</c:v>
                </c:pt>
                <c:pt idx="5">
                  <c:v>Significant increase</c:v>
                </c:pt>
                <c:pt idx="6">
                  <c:v>Allocated new funding</c:v>
                </c:pt>
              </c:strCache>
            </c:strRef>
          </c:cat>
          <c:val>
            <c:numRef>
              <c:f>Public!$E$100:$E$106</c:f>
              <c:numCache>
                <c:formatCode>0%</c:formatCode>
                <c:ptCount val="7"/>
                <c:pt idx="0">
                  <c:v>2.6654820079964462E-3</c:v>
                </c:pt>
                <c:pt idx="1">
                  <c:v>6.3971568191914699E-2</c:v>
                </c:pt>
                <c:pt idx="2">
                  <c:v>0.30741892492225675</c:v>
                </c:pt>
                <c:pt idx="3">
                  <c:v>0.58907152376721461</c:v>
                </c:pt>
                <c:pt idx="4">
                  <c:v>3.3318525099955573E-2</c:v>
                </c:pt>
                <c:pt idx="5">
                  <c:v>2.221235006663705E-3</c:v>
                </c:pt>
                <c:pt idx="6">
                  <c:v>1.3327410039982231E-3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6-4BCF-9389-C1CEFABB1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085808"/>
        <c:axId val="610088432"/>
      </c:barChart>
      <c:catAx>
        <c:axId val="61008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88432"/>
        <c:crosses val="autoZero"/>
        <c:auto val="1"/>
        <c:lblAlgn val="ctr"/>
        <c:lblOffset val="100"/>
        <c:noMultiLvlLbl val="0"/>
      </c:catAx>
      <c:valAx>
        <c:axId val="610088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8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5459</xdr:colOff>
      <xdr:row>1</xdr:row>
      <xdr:rowOff>8508</xdr:rowOff>
    </xdr:from>
    <xdr:to>
      <xdr:col>10</xdr:col>
      <xdr:colOff>428090</xdr:colOff>
      <xdr:row>11</xdr:row>
      <xdr:rowOff>181939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06A376-DD75-4B95-9CE0-033D2BAD4D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555020</xdr:colOff>
      <xdr:row>13</xdr:row>
      <xdr:rowOff>26167</xdr:rowOff>
    </xdr:from>
    <xdr:to>
      <xdr:col>10</xdr:col>
      <xdr:colOff>438793</xdr:colOff>
      <xdr:row>25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DB59A6-851F-4843-B8A6-617D5A1A18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565507</xdr:colOff>
      <xdr:row>26</xdr:row>
      <xdr:rowOff>4976</xdr:rowOff>
    </xdr:from>
    <xdr:to>
      <xdr:col>11</xdr:col>
      <xdr:colOff>0</xdr:colOff>
      <xdr:row>36</xdr:row>
      <xdr:rowOff>171237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1CEEA0-AD45-4A17-ADFC-3F8C8F5D24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544315</xdr:colOff>
      <xdr:row>38</xdr:row>
      <xdr:rowOff>3798</xdr:rowOff>
    </xdr:from>
    <xdr:to>
      <xdr:col>10</xdr:col>
      <xdr:colOff>438791</xdr:colOff>
      <xdr:row>49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91AB88E-8D5C-489D-B00F-388962C79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541640</xdr:colOff>
      <xdr:row>50</xdr:row>
      <xdr:rowOff>13109</xdr:rowOff>
    </xdr:from>
    <xdr:to>
      <xdr:col>11</xdr:col>
      <xdr:colOff>10702</xdr:colOff>
      <xdr:row>60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4F143F6-686B-4CE0-9B32-2DA04ED4F6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4174</xdr:colOff>
      <xdr:row>62</xdr:row>
      <xdr:rowOff>36975</xdr:rowOff>
    </xdr:from>
    <xdr:to>
      <xdr:col>11</xdr:col>
      <xdr:colOff>0</xdr:colOff>
      <xdr:row>73</xdr:row>
      <xdr:rowOff>10703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153E425-C12F-46DC-8040-AAB21D505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566576</xdr:colOff>
      <xdr:row>73</xdr:row>
      <xdr:rowOff>175036</xdr:rowOff>
    </xdr:from>
    <xdr:to>
      <xdr:col>11</xdr:col>
      <xdr:colOff>32106</xdr:colOff>
      <xdr:row>85</xdr:row>
      <xdr:rowOff>10703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A7830F-8413-4D31-A53D-A66300DCF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14983</xdr:colOff>
      <xdr:row>85</xdr:row>
      <xdr:rowOff>183169</xdr:rowOff>
    </xdr:from>
    <xdr:to>
      <xdr:col>11</xdr:col>
      <xdr:colOff>21404</xdr:colOff>
      <xdr:row>96</xdr:row>
      <xdr:rowOff>171236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E6C4F25-0AC6-4797-96E1-50E1794F1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565079</xdr:colOff>
      <xdr:row>98</xdr:row>
      <xdr:rowOff>21457</xdr:rowOff>
    </xdr:from>
    <xdr:to>
      <xdr:col>11</xdr:col>
      <xdr:colOff>21404</xdr:colOff>
      <xdr:row>107</xdr:row>
      <xdr:rowOff>171236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96564B5-1340-467D-BAE7-921421776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B77C-F642-41B2-9AEB-4BB7AFA8EB8D}">
  <dimension ref="A1:S107"/>
  <sheetViews>
    <sheetView tabSelected="1" topLeftCell="A85" zoomScale="89" zoomScaleNormal="89" workbookViewId="0">
      <selection activeCell="L96" sqref="L96"/>
    </sheetView>
  </sheetViews>
  <sheetFormatPr defaultRowHeight="14.5" x14ac:dyDescent="0.35"/>
  <cols>
    <col min="1" max="1" width="20" style="1" customWidth="1"/>
    <col min="2" max="2" width="12.453125" style="12" customWidth="1"/>
    <col min="3" max="3" width="13.453125" style="13" customWidth="1"/>
    <col min="4" max="4" width="13.26953125" style="6" customWidth="1"/>
    <col min="5" max="5" width="13.26953125" style="7" customWidth="1"/>
    <col min="6" max="6" width="8.54296875" customWidth="1"/>
    <col min="7" max="7" width="16.453125" style="4" customWidth="1"/>
    <col min="8" max="8" width="14.7265625" customWidth="1"/>
    <col min="9" max="9" width="14.26953125" style="4" customWidth="1"/>
    <col min="10" max="10" width="13" customWidth="1"/>
    <col min="11" max="11" width="6.54296875" style="4" customWidth="1"/>
    <col min="12" max="12" width="11.1796875" customWidth="1"/>
    <col min="13" max="13" width="11.1796875" style="4" customWidth="1"/>
    <col min="14" max="14" width="12.7265625" customWidth="1"/>
    <col min="15" max="15" width="12.7265625" style="4" customWidth="1"/>
    <col min="17" max="17" width="11.54296875" style="4" customWidth="1"/>
    <col min="19" max="19" width="10.54296875" style="4" customWidth="1"/>
  </cols>
  <sheetData>
    <row r="1" spans="1:19" s="20" customFormat="1" ht="35.25" customHeight="1" x14ac:dyDescent="0.7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7"/>
      <c r="M1" s="21"/>
      <c r="O1" s="21"/>
      <c r="Q1" s="21"/>
      <c r="S1" s="21"/>
    </row>
    <row r="2" spans="1:19" ht="16.5" customHeight="1" x14ac:dyDescent="0.35">
      <c r="A2" s="5"/>
      <c r="B2" s="22" t="s">
        <v>20</v>
      </c>
      <c r="C2" s="19" t="s">
        <v>21</v>
      </c>
      <c r="D2" s="23" t="s">
        <v>20</v>
      </c>
      <c r="E2" s="24" t="s">
        <v>21</v>
      </c>
    </row>
    <row r="3" spans="1:19" s="3" customFormat="1" ht="43.5" x14ac:dyDescent="0.35">
      <c r="A3" s="3" t="s">
        <v>2</v>
      </c>
      <c r="B3" s="14" t="s">
        <v>18</v>
      </c>
      <c r="C3" s="14" t="s">
        <v>18</v>
      </c>
      <c r="D3" s="6" t="s">
        <v>19</v>
      </c>
      <c r="E3" s="6" t="s">
        <v>19</v>
      </c>
    </row>
    <row r="4" spans="1:19" x14ac:dyDescent="0.35">
      <c r="A4" t="s">
        <v>0</v>
      </c>
      <c r="B4" s="14">
        <v>5</v>
      </c>
      <c r="C4" s="15">
        <f t="shared" ref="C4:C10" si="0">B4/$B$11</f>
        <v>2.5125628140703518E-3</v>
      </c>
      <c r="D4" s="8">
        <v>6</v>
      </c>
      <c r="E4" s="9">
        <f t="shared" ref="E4:E10" si="1">D4/$D$11</f>
        <v>2.9254022428083864E-3</v>
      </c>
    </row>
    <row r="5" spans="1:19" x14ac:dyDescent="0.35">
      <c r="A5" t="s">
        <v>1</v>
      </c>
      <c r="B5" s="14">
        <v>18</v>
      </c>
      <c r="C5" s="15">
        <f t="shared" si="0"/>
        <v>9.0452261306532659E-3</v>
      </c>
      <c r="D5" s="8">
        <v>39</v>
      </c>
      <c r="E5" s="9">
        <f t="shared" si="1"/>
        <v>1.901511457825451E-2</v>
      </c>
    </row>
    <row r="6" spans="1:19" x14ac:dyDescent="0.35">
      <c r="A6" t="s">
        <v>3</v>
      </c>
      <c r="B6" s="14">
        <v>46</v>
      </c>
      <c r="C6" s="15">
        <f t="shared" si="0"/>
        <v>2.3115577889447236E-2</v>
      </c>
      <c r="D6" s="8">
        <v>191</v>
      </c>
      <c r="E6" s="9">
        <f t="shared" si="1"/>
        <v>9.3125304729400296E-2</v>
      </c>
    </row>
    <row r="7" spans="1:19" x14ac:dyDescent="0.35">
      <c r="A7" t="s">
        <v>6</v>
      </c>
      <c r="B7" s="14">
        <v>1873</v>
      </c>
      <c r="C7" s="15">
        <f t="shared" si="0"/>
        <v>0.94120603015075377</v>
      </c>
      <c r="D7" s="8">
        <v>1778</v>
      </c>
      <c r="E7" s="9">
        <f t="shared" si="1"/>
        <v>0.86689419795221845</v>
      </c>
    </row>
    <row r="8" spans="1:19" x14ac:dyDescent="0.35">
      <c r="A8" t="s">
        <v>5</v>
      </c>
      <c r="B8" s="14">
        <v>7</v>
      </c>
      <c r="C8" s="15">
        <f t="shared" si="0"/>
        <v>3.5175879396984926E-3</v>
      </c>
      <c r="D8" s="8">
        <v>31</v>
      </c>
      <c r="E8" s="9">
        <f t="shared" si="1"/>
        <v>1.5114578254509995E-2</v>
      </c>
    </row>
    <row r="9" spans="1:19" x14ac:dyDescent="0.35">
      <c r="A9" t="s">
        <v>4</v>
      </c>
      <c r="B9" s="14">
        <v>32</v>
      </c>
      <c r="C9" s="15">
        <f t="shared" si="0"/>
        <v>1.6080402010050253E-2</v>
      </c>
      <c r="D9" s="8">
        <v>4</v>
      </c>
      <c r="E9" s="9">
        <f t="shared" si="1"/>
        <v>1.9502681618722574E-3</v>
      </c>
    </row>
    <row r="10" spans="1:19" s="2" customFormat="1" ht="14.25" customHeight="1" x14ac:dyDescent="0.35">
      <c r="A10" s="2" t="s">
        <v>7</v>
      </c>
      <c r="B10" s="16">
        <v>9</v>
      </c>
      <c r="C10" s="15">
        <f t="shared" si="0"/>
        <v>4.522613065326633E-3</v>
      </c>
      <c r="D10" s="8">
        <v>2</v>
      </c>
      <c r="E10" s="9">
        <f t="shared" si="1"/>
        <v>9.7513408093612868E-4</v>
      </c>
    </row>
    <row r="11" spans="1:19" s="1" customFormat="1" x14ac:dyDescent="0.35">
      <c r="A11" s="1" t="s">
        <v>8</v>
      </c>
      <c r="B11" s="17">
        <v>1990</v>
      </c>
      <c r="C11" s="18"/>
      <c r="D11" s="10">
        <v>2051</v>
      </c>
      <c r="E11" s="9"/>
    </row>
    <row r="12" spans="1:19" s="1" customFormat="1" x14ac:dyDescent="0.35">
      <c r="B12" s="17"/>
      <c r="C12" s="18"/>
      <c r="D12" s="10"/>
      <c r="E12" s="9"/>
    </row>
    <row r="13" spans="1:19" s="1" customFormat="1" x14ac:dyDescent="0.35">
      <c r="B13" s="17"/>
      <c r="C13" s="18"/>
      <c r="D13" s="10"/>
      <c r="E13" s="9"/>
    </row>
    <row r="15" spans="1:19" ht="43.5" x14ac:dyDescent="0.35">
      <c r="A15" s="3" t="s">
        <v>16</v>
      </c>
      <c r="B15" s="17" t="s">
        <v>18</v>
      </c>
      <c r="C15" s="17" t="s">
        <v>18</v>
      </c>
      <c r="D15" s="23" t="s">
        <v>19</v>
      </c>
      <c r="E15" s="23" t="s">
        <v>19</v>
      </c>
    </row>
    <row r="16" spans="1:19" x14ac:dyDescent="0.35">
      <c r="A16" t="s">
        <v>0</v>
      </c>
      <c r="B16" s="14">
        <v>17</v>
      </c>
      <c r="C16" s="15">
        <f t="shared" ref="C16:C22" si="2">B16/$B$23</f>
        <v>7.7062556663644605E-3</v>
      </c>
      <c r="D16" s="8">
        <v>3</v>
      </c>
      <c r="E16" s="9">
        <f t="shared" ref="E16:E22" si="3">D16/$D$23</f>
        <v>1.3410818059901655E-3</v>
      </c>
    </row>
    <row r="17" spans="1:5" x14ac:dyDescent="0.35">
      <c r="A17" t="s">
        <v>1</v>
      </c>
      <c r="B17" s="14">
        <v>63</v>
      </c>
      <c r="C17" s="15">
        <f t="shared" si="2"/>
        <v>2.8558476881233003E-2</v>
      </c>
      <c r="D17" s="8">
        <v>57</v>
      </c>
      <c r="E17" s="9">
        <f t="shared" si="3"/>
        <v>2.5480554313813141E-2</v>
      </c>
    </row>
    <row r="18" spans="1:5" x14ac:dyDescent="0.35">
      <c r="A18" t="s">
        <v>3</v>
      </c>
      <c r="B18" s="14">
        <v>155</v>
      </c>
      <c r="C18" s="15">
        <f t="shared" si="2"/>
        <v>7.0262919310970076E-2</v>
      </c>
      <c r="D18" s="8">
        <v>328</v>
      </c>
      <c r="E18" s="9">
        <f t="shared" si="3"/>
        <v>0.14662494412159141</v>
      </c>
    </row>
    <row r="19" spans="1:5" x14ac:dyDescent="0.35">
      <c r="A19" t="s">
        <v>6</v>
      </c>
      <c r="B19" s="14">
        <v>1947</v>
      </c>
      <c r="C19" s="15">
        <f t="shared" si="2"/>
        <v>0.8825929283771532</v>
      </c>
      <c r="D19" s="8">
        <v>1744</v>
      </c>
      <c r="E19" s="9">
        <f t="shared" si="3"/>
        <v>0.77961555654894954</v>
      </c>
    </row>
    <row r="20" spans="1:5" x14ac:dyDescent="0.35">
      <c r="A20" t="s">
        <v>4</v>
      </c>
      <c r="B20" s="14">
        <v>2</v>
      </c>
      <c r="C20" s="15">
        <f t="shared" si="2"/>
        <v>9.0661831368993653E-4</v>
      </c>
      <c r="D20" s="8">
        <v>100</v>
      </c>
      <c r="E20" s="9">
        <f t="shared" si="3"/>
        <v>4.4702726866338846E-2</v>
      </c>
    </row>
    <row r="21" spans="1:5" x14ac:dyDescent="0.35">
      <c r="A21" t="s">
        <v>5</v>
      </c>
      <c r="B21" s="14">
        <v>14</v>
      </c>
      <c r="C21" s="15">
        <f t="shared" si="2"/>
        <v>6.3463281958295557E-3</v>
      </c>
      <c r="D21" s="8">
        <v>2</v>
      </c>
      <c r="E21" s="9">
        <f t="shared" si="3"/>
        <v>8.9405453732677696E-4</v>
      </c>
    </row>
    <row r="22" spans="1:5" x14ac:dyDescent="0.35">
      <c r="A22" t="s">
        <v>7</v>
      </c>
      <c r="B22" s="14">
        <v>8</v>
      </c>
      <c r="C22" s="15">
        <f t="shared" si="2"/>
        <v>3.6264732547597461E-3</v>
      </c>
      <c r="D22" s="8">
        <v>3</v>
      </c>
      <c r="E22" s="9">
        <f t="shared" si="3"/>
        <v>1.3410818059901655E-3</v>
      </c>
    </row>
    <row r="23" spans="1:5" x14ac:dyDescent="0.35">
      <c r="A23" s="1" t="s">
        <v>8</v>
      </c>
      <c r="B23" s="17">
        <v>2206</v>
      </c>
      <c r="C23" s="18"/>
      <c r="D23" s="10">
        <v>2237</v>
      </c>
      <c r="E23" s="11"/>
    </row>
    <row r="24" spans="1:5" x14ac:dyDescent="0.35">
      <c r="B24" s="17"/>
      <c r="C24" s="18"/>
      <c r="D24" s="10"/>
      <c r="E24" s="11"/>
    </row>
    <row r="25" spans="1:5" x14ac:dyDescent="0.35">
      <c r="B25" s="17"/>
      <c r="C25" s="18"/>
      <c r="D25" s="10"/>
      <c r="E25" s="11"/>
    </row>
    <row r="27" spans="1:5" ht="43.5" x14ac:dyDescent="0.35">
      <c r="A27" s="3" t="s">
        <v>9</v>
      </c>
      <c r="B27" s="17" t="s">
        <v>18</v>
      </c>
      <c r="C27" s="17" t="s">
        <v>18</v>
      </c>
      <c r="D27" s="23" t="s">
        <v>19</v>
      </c>
      <c r="E27" s="23" t="s">
        <v>19</v>
      </c>
    </row>
    <row r="28" spans="1:5" x14ac:dyDescent="0.35">
      <c r="A28" t="s">
        <v>0</v>
      </c>
      <c r="B28" s="14">
        <v>394</v>
      </c>
      <c r="C28" s="15">
        <f t="shared" ref="C28:C34" si="4">B28/$B$35</f>
        <v>0.20935175345377258</v>
      </c>
      <c r="D28" s="8">
        <v>345</v>
      </c>
      <c r="E28" s="9">
        <f t="shared" ref="E28:E34" si="5">D28/$D$35</f>
        <v>0.17406659939455096</v>
      </c>
    </row>
    <row r="29" spans="1:5" x14ac:dyDescent="0.35">
      <c r="A29" t="s">
        <v>1</v>
      </c>
      <c r="B29" s="14">
        <v>164</v>
      </c>
      <c r="C29" s="15">
        <f t="shared" si="4"/>
        <v>8.7141339001062704E-2</v>
      </c>
      <c r="D29" s="8">
        <v>247</v>
      </c>
      <c r="E29" s="9">
        <f t="shared" si="5"/>
        <v>0.12462159434914229</v>
      </c>
    </row>
    <row r="30" spans="1:5" x14ac:dyDescent="0.35">
      <c r="A30" t="s">
        <v>3</v>
      </c>
      <c r="B30" s="14">
        <v>311</v>
      </c>
      <c r="C30" s="15">
        <f t="shared" si="4"/>
        <v>0.16524973432518597</v>
      </c>
      <c r="D30" s="8">
        <v>462</v>
      </c>
      <c r="E30" s="9">
        <f t="shared" si="5"/>
        <v>0.23309788092835521</v>
      </c>
    </row>
    <row r="31" spans="1:5" x14ac:dyDescent="0.35">
      <c r="A31" t="s">
        <v>6</v>
      </c>
      <c r="B31" s="14">
        <v>978</v>
      </c>
      <c r="C31" s="15">
        <f t="shared" si="4"/>
        <v>0.51965993623804463</v>
      </c>
      <c r="D31" s="8">
        <v>847</v>
      </c>
      <c r="E31" s="9">
        <f t="shared" si="5"/>
        <v>0.42734611503531789</v>
      </c>
    </row>
    <row r="32" spans="1:5" x14ac:dyDescent="0.35">
      <c r="A32" t="s">
        <v>4</v>
      </c>
      <c r="B32" s="14">
        <v>3</v>
      </c>
      <c r="C32" s="15">
        <f t="shared" si="4"/>
        <v>1.594048884165781E-3</v>
      </c>
      <c r="D32" s="8">
        <v>75</v>
      </c>
      <c r="E32" s="9">
        <f t="shared" si="5"/>
        <v>3.7840565085771945E-2</v>
      </c>
    </row>
    <row r="33" spans="1:5" x14ac:dyDescent="0.35">
      <c r="A33" t="s">
        <v>5</v>
      </c>
      <c r="B33" s="14">
        <v>31</v>
      </c>
      <c r="C33" s="15">
        <f t="shared" si="4"/>
        <v>1.647183846971307E-2</v>
      </c>
      <c r="D33" s="8">
        <v>5</v>
      </c>
      <c r="E33" s="9">
        <f t="shared" si="5"/>
        <v>2.5227043390514633E-3</v>
      </c>
    </row>
    <row r="34" spans="1:5" x14ac:dyDescent="0.35">
      <c r="A34" t="s">
        <v>7</v>
      </c>
      <c r="B34" s="14">
        <v>1</v>
      </c>
      <c r="C34" s="15">
        <f t="shared" si="4"/>
        <v>5.3134962805526033E-4</v>
      </c>
      <c r="D34" s="8">
        <v>1</v>
      </c>
      <c r="E34" s="9">
        <f t="shared" si="5"/>
        <v>5.0454086781029264E-4</v>
      </c>
    </row>
    <row r="35" spans="1:5" x14ac:dyDescent="0.35">
      <c r="A35" s="1" t="s">
        <v>8</v>
      </c>
      <c r="B35" s="17">
        <v>1882</v>
      </c>
      <c r="C35" s="18"/>
      <c r="D35" s="10">
        <v>1982</v>
      </c>
      <c r="E35" s="11"/>
    </row>
    <row r="36" spans="1:5" x14ac:dyDescent="0.35">
      <c r="B36" s="14"/>
      <c r="C36" s="15"/>
      <c r="D36" s="8"/>
      <c r="E36" s="9"/>
    </row>
    <row r="37" spans="1:5" x14ac:dyDescent="0.35">
      <c r="B37" s="14"/>
      <c r="C37" s="15"/>
      <c r="D37" s="8"/>
      <c r="E37" s="9"/>
    </row>
    <row r="38" spans="1:5" x14ac:dyDescent="0.35">
      <c r="D38" s="8"/>
      <c r="E38" s="9"/>
    </row>
    <row r="39" spans="1:5" ht="43.5" x14ac:dyDescent="0.35">
      <c r="A39" s="3" t="s">
        <v>10</v>
      </c>
      <c r="B39" s="17" t="s">
        <v>18</v>
      </c>
      <c r="C39" s="17" t="s">
        <v>18</v>
      </c>
      <c r="D39" s="23" t="s">
        <v>19</v>
      </c>
      <c r="E39" s="23" t="s">
        <v>19</v>
      </c>
    </row>
    <row r="40" spans="1:5" x14ac:dyDescent="0.35">
      <c r="A40" t="s">
        <v>0</v>
      </c>
      <c r="B40" s="14">
        <v>49</v>
      </c>
      <c r="C40" s="15">
        <f t="shared" ref="C40:C46" si="6">B40/$B$47</f>
        <v>2.1614468460520512E-2</v>
      </c>
      <c r="D40" s="8">
        <v>10</v>
      </c>
      <c r="E40" s="9">
        <f t="shared" ref="E40:E46" si="7">D40/$D$47</f>
        <v>4.3421623968736434E-3</v>
      </c>
    </row>
    <row r="41" spans="1:5" x14ac:dyDescent="0.35">
      <c r="A41" t="s">
        <v>1</v>
      </c>
      <c r="B41" s="14">
        <v>311</v>
      </c>
      <c r="C41" s="15">
        <f t="shared" si="6"/>
        <v>0.13718570798411997</v>
      </c>
      <c r="D41" s="8">
        <v>305</v>
      </c>
      <c r="E41" s="9">
        <f t="shared" si="7"/>
        <v>0.13243595310464612</v>
      </c>
    </row>
    <row r="42" spans="1:5" x14ac:dyDescent="0.35">
      <c r="A42" t="s">
        <v>3</v>
      </c>
      <c r="B42" s="14">
        <v>727</v>
      </c>
      <c r="C42" s="15">
        <f t="shared" si="6"/>
        <v>0.32068813409792679</v>
      </c>
      <c r="D42" s="8">
        <v>1013</v>
      </c>
      <c r="E42" s="9">
        <f t="shared" si="7"/>
        <v>0.43986105080330007</v>
      </c>
    </row>
    <row r="43" spans="1:5" x14ac:dyDescent="0.35">
      <c r="A43" t="s">
        <v>6</v>
      </c>
      <c r="B43" s="14">
        <v>1135</v>
      </c>
      <c r="C43" s="15">
        <f t="shared" si="6"/>
        <v>0.50066166740185269</v>
      </c>
      <c r="D43" s="8">
        <v>913</v>
      </c>
      <c r="E43" s="9">
        <f t="shared" si="7"/>
        <v>0.39643942683456362</v>
      </c>
    </row>
    <row r="44" spans="1:5" x14ac:dyDescent="0.35">
      <c r="A44" t="s">
        <v>4</v>
      </c>
      <c r="B44" s="14">
        <v>4</v>
      </c>
      <c r="C44" s="15">
        <f t="shared" si="6"/>
        <v>1.7644464049404499E-3</v>
      </c>
      <c r="D44" s="8">
        <v>53</v>
      </c>
      <c r="E44" s="9">
        <f t="shared" si="7"/>
        <v>2.301346070343031E-2</v>
      </c>
    </row>
    <row r="45" spans="1:5" x14ac:dyDescent="0.35">
      <c r="A45" t="s">
        <v>5</v>
      </c>
      <c r="B45" s="14">
        <v>33</v>
      </c>
      <c r="C45" s="15">
        <f t="shared" si="6"/>
        <v>1.4556682840758712E-2</v>
      </c>
      <c r="D45" s="8">
        <v>4</v>
      </c>
      <c r="E45" s="9">
        <f t="shared" si="7"/>
        <v>1.7368649587494573E-3</v>
      </c>
    </row>
    <row r="46" spans="1:5" x14ac:dyDescent="0.35">
      <c r="A46" t="s">
        <v>7</v>
      </c>
      <c r="B46" s="14">
        <v>8</v>
      </c>
      <c r="C46" s="15">
        <f t="shared" si="6"/>
        <v>3.5288928098808998E-3</v>
      </c>
      <c r="D46" s="8">
        <v>5</v>
      </c>
      <c r="E46" s="9">
        <f t="shared" si="7"/>
        <v>2.1710811984368217E-3</v>
      </c>
    </row>
    <row r="47" spans="1:5" x14ac:dyDescent="0.35">
      <c r="A47" s="1" t="s">
        <v>8</v>
      </c>
      <c r="B47" s="17">
        <v>2267</v>
      </c>
      <c r="C47" s="18"/>
      <c r="D47" s="10">
        <v>2303</v>
      </c>
      <c r="E47" s="11"/>
    </row>
    <row r="48" spans="1:5" x14ac:dyDescent="0.35">
      <c r="B48" s="17"/>
      <c r="C48" s="18"/>
      <c r="D48" s="10"/>
      <c r="E48" s="11"/>
    </row>
    <row r="49" spans="1:5" x14ac:dyDescent="0.35">
      <c r="B49" s="17"/>
      <c r="C49" s="18"/>
      <c r="D49" s="10"/>
      <c r="E49" s="11"/>
    </row>
    <row r="51" spans="1:5" ht="43.5" x14ac:dyDescent="0.35">
      <c r="A51" s="3" t="s">
        <v>11</v>
      </c>
      <c r="B51" s="17" t="s">
        <v>18</v>
      </c>
      <c r="C51" s="17" t="s">
        <v>18</v>
      </c>
      <c r="D51" s="23" t="s">
        <v>19</v>
      </c>
      <c r="E51" s="23" t="s">
        <v>19</v>
      </c>
    </row>
    <row r="52" spans="1:5" x14ac:dyDescent="0.35">
      <c r="A52" t="s">
        <v>0</v>
      </c>
      <c r="B52" s="14">
        <v>165</v>
      </c>
      <c r="C52" s="15">
        <f t="shared" ref="C52:C58" si="8">B52/$B$59</f>
        <v>7.6495132127955487E-2</v>
      </c>
      <c r="D52" s="8">
        <v>146</v>
      </c>
      <c r="E52" s="9">
        <f t="shared" ref="E52:E58" si="9">D52/$D$59</f>
        <v>6.5559048046699597E-2</v>
      </c>
    </row>
    <row r="53" spans="1:5" x14ac:dyDescent="0.35">
      <c r="A53" t="s">
        <v>1</v>
      </c>
      <c r="B53" s="14">
        <v>335</v>
      </c>
      <c r="C53" s="15">
        <f t="shared" si="8"/>
        <v>0.15530829856281872</v>
      </c>
      <c r="D53" s="8">
        <v>433</v>
      </c>
      <c r="E53" s="9">
        <f t="shared" si="9"/>
        <v>0.19443197126178716</v>
      </c>
    </row>
    <row r="54" spans="1:5" x14ac:dyDescent="0.35">
      <c r="A54" t="s">
        <v>3</v>
      </c>
      <c r="B54" s="14">
        <v>344</v>
      </c>
      <c r="C54" s="15">
        <f t="shared" si="8"/>
        <v>0.15948076031525266</v>
      </c>
      <c r="D54" s="8">
        <v>690</v>
      </c>
      <c r="E54" s="9">
        <f t="shared" si="9"/>
        <v>0.30983385720700496</v>
      </c>
    </row>
    <row r="55" spans="1:5" x14ac:dyDescent="0.35">
      <c r="A55" t="s">
        <v>6</v>
      </c>
      <c r="B55" s="14">
        <v>1254</v>
      </c>
      <c r="C55" s="15">
        <f t="shared" si="8"/>
        <v>0.58136300417246178</v>
      </c>
      <c r="D55" s="8">
        <v>876</v>
      </c>
      <c r="E55" s="9">
        <f t="shared" si="9"/>
        <v>0.39335428828019758</v>
      </c>
    </row>
    <row r="56" spans="1:5" x14ac:dyDescent="0.35">
      <c r="A56" t="s">
        <v>4</v>
      </c>
      <c r="B56" s="14">
        <v>8</v>
      </c>
      <c r="C56" s="15">
        <f t="shared" si="8"/>
        <v>3.7088548910523874E-3</v>
      </c>
      <c r="D56" s="8">
        <v>71</v>
      </c>
      <c r="E56" s="9">
        <f t="shared" si="9"/>
        <v>3.1881454872025143E-2</v>
      </c>
    </row>
    <row r="57" spans="1:5" x14ac:dyDescent="0.35">
      <c r="A57" t="s">
        <v>5</v>
      </c>
      <c r="B57" s="14">
        <v>51</v>
      </c>
      <c r="C57" s="15">
        <f t="shared" si="8"/>
        <v>2.3643949930458971E-2</v>
      </c>
      <c r="D57" s="8">
        <v>8</v>
      </c>
      <c r="E57" s="9">
        <f t="shared" si="9"/>
        <v>3.5922766052986078E-3</v>
      </c>
    </row>
    <row r="58" spans="1:5" x14ac:dyDescent="0.35">
      <c r="A58" t="s">
        <v>7</v>
      </c>
      <c r="B58" s="14"/>
      <c r="C58" s="15">
        <f t="shared" si="8"/>
        <v>0</v>
      </c>
      <c r="D58" s="8">
        <v>3</v>
      </c>
      <c r="E58" s="9">
        <f t="shared" si="9"/>
        <v>1.3471037269869781E-3</v>
      </c>
    </row>
    <row r="59" spans="1:5" x14ac:dyDescent="0.35">
      <c r="A59" s="1" t="s">
        <v>8</v>
      </c>
      <c r="B59" s="17">
        <v>2157</v>
      </c>
      <c r="C59" s="18"/>
      <c r="D59" s="10">
        <v>2227</v>
      </c>
      <c r="E59" s="11"/>
    </row>
    <row r="60" spans="1:5" x14ac:dyDescent="0.35">
      <c r="B60" s="17"/>
      <c r="C60" s="18"/>
      <c r="D60" s="10"/>
      <c r="E60" s="11"/>
    </row>
    <row r="61" spans="1:5" x14ac:dyDescent="0.35">
      <c r="B61" s="17"/>
      <c r="C61" s="18"/>
      <c r="D61" s="10"/>
      <c r="E61" s="11"/>
    </row>
    <row r="63" spans="1:5" ht="43.5" x14ac:dyDescent="0.35">
      <c r="A63" s="3" t="s">
        <v>12</v>
      </c>
      <c r="B63" s="17" t="s">
        <v>18</v>
      </c>
      <c r="C63" s="17" t="s">
        <v>18</v>
      </c>
      <c r="D63" s="23" t="s">
        <v>19</v>
      </c>
      <c r="E63" s="23" t="s">
        <v>19</v>
      </c>
    </row>
    <row r="64" spans="1:5" x14ac:dyDescent="0.35">
      <c r="A64" t="s">
        <v>0</v>
      </c>
      <c r="B64" s="14">
        <v>326</v>
      </c>
      <c r="C64" s="15">
        <f t="shared" ref="C64:C70" si="10">B64/$B$71</f>
        <v>0.1400945423291792</v>
      </c>
      <c r="D64" s="8">
        <v>61</v>
      </c>
      <c r="E64" s="9">
        <f t="shared" ref="E64:E70" si="11">D64/$D$71</f>
        <v>2.6135389888603255E-2</v>
      </c>
    </row>
    <row r="65" spans="1:5" x14ac:dyDescent="0.35">
      <c r="A65" t="s">
        <v>1</v>
      </c>
      <c r="B65" s="14">
        <v>732</v>
      </c>
      <c r="C65" s="15">
        <f t="shared" si="10"/>
        <v>0.31456811345079499</v>
      </c>
      <c r="D65" s="8">
        <v>618</v>
      </c>
      <c r="E65" s="9">
        <f t="shared" si="11"/>
        <v>0.2647814910025707</v>
      </c>
    </row>
    <row r="66" spans="1:5" x14ac:dyDescent="0.35">
      <c r="A66" t="s">
        <v>3</v>
      </c>
      <c r="B66" s="14">
        <v>553</v>
      </c>
      <c r="C66" s="15">
        <f t="shared" si="10"/>
        <v>0.2376450365277181</v>
      </c>
      <c r="D66" s="8">
        <v>910</v>
      </c>
      <c r="E66" s="9">
        <f t="shared" si="11"/>
        <v>0.3898886032562125</v>
      </c>
    </row>
    <row r="67" spans="1:5" x14ac:dyDescent="0.35">
      <c r="A67" t="s">
        <v>6</v>
      </c>
      <c r="B67" s="14">
        <v>599</v>
      </c>
      <c r="C67" s="15">
        <f t="shared" si="10"/>
        <v>0.25741297808336916</v>
      </c>
      <c r="D67" s="8">
        <v>540</v>
      </c>
      <c r="E67" s="9">
        <f t="shared" si="11"/>
        <v>0.23136246786632392</v>
      </c>
    </row>
    <row r="68" spans="1:5" x14ac:dyDescent="0.35">
      <c r="A68" t="s">
        <v>4</v>
      </c>
      <c r="B68" s="14">
        <v>16</v>
      </c>
      <c r="C68" s="15">
        <f t="shared" si="10"/>
        <v>6.8758057584873229E-3</v>
      </c>
      <c r="D68" s="8">
        <v>159</v>
      </c>
      <c r="E68" s="9">
        <f t="shared" si="11"/>
        <v>6.8123393316195366E-2</v>
      </c>
    </row>
    <row r="69" spans="1:5" x14ac:dyDescent="0.35">
      <c r="A69" t="s">
        <v>5</v>
      </c>
      <c r="B69" s="14">
        <v>83</v>
      </c>
      <c r="C69" s="15">
        <f t="shared" si="10"/>
        <v>3.5668242372152985E-2</v>
      </c>
      <c r="D69" s="8">
        <v>37</v>
      </c>
      <c r="E69" s="9">
        <f t="shared" si="11"/>
        <v>1.5852613538988862E-2</v>
      </c>
    </row>
    <row r="70" spans="1:5" x14ac:dyDescent="0.35">
      <c r="A70" t="s">
        <v>7</v>
      </c>
      <c r="B70" s="14">
        <v>18</v>
      </c>
      <c r="C70" s="15">
        <f t="shared" si="10"/>
        <v>7.7352814782982379E-3</v>
      </c>
      <c r="D70" s="8">
        <v>9</v>
      </c>
      <c r="E70" s="9">
        <f t="shared" si="11"/>
        <v>3.8560411311053984E-3</v>
      </c>
    </row>
    <row r="71" spans="1:5" x14ac:dyDescent="0.35">
      <c r="A71" s="1" t="s">
        <v>8</v>
      </c>
      <c r="B71" s="17">
        <v>2327</v>
      </c>
      <c r="C71" s="18"/>
      <c r="D71" s="10">
        <v>2334</v>
      </c>
      <c r="E71" s="11"/>
    </row>
    <row r="72" spans="1:5" x14ac:dyDescent="0.35">
      <c r="B72" s="17"/>
      <c r="C72" s="18"/>
      <c r="D72" s="10"/>
      <c r="E72" s="11"/>
    </row>
    <row r="73" spans="1:5" x14ac:dyDescent="0.35">
      <c r="B73" s="17"/>
      <c r="C73" s="18"/>
      <c r="D73" s="10"/>
      <c r="E73" s="11"/>
    </row>
    <row r="75" spans="1:5" ht="43.5" x14ac:dyDescent="0.35">
      <c r="A75" s="3" t="s">
        <v>13</v>
      </c>
      <c r="B75" s="17" t="s">
        <v>18</v>
      </c>
      <c r="C75" s="17" t="s">
        <v>18</v>
      </c>
      <c r="D75" s="23" t="s">
        <v>19</v>
      </c>
      <c r="E75" s="23" t="s">
        <v>19</v>
      </c>
    </row>
    <row r="76" spans="1:5" x14ac:dyDescent="0.35">
      <c r="A76" t="s">
        <v>0</v>
      </c>
      <c r="B76" s="14">
        <v>57</v>
      </c>
      <c r="C76" s="15">
        <f t="shared" ref="C76:C82" si="12">B76/$B$83</f>
        <v>2.6823529411764704E-2</v>
      </c>
      <c r="D76" s="8">
        <v>2</v>
      </c>
      <c r="E76" s="9">
        <f t="shared" ref="E76:E82" si="13">D76/$D$83</f>
        <v>8.8534749889331564E-4</v>
      </c>
    </row>
    <row r="77" spans="1:5" x14ac:dyDescent="0.35">
      <c r="A77" t="s">
        <v>1</v>
      </c>
      <c r="B77" s="14">
        <v>439</v>
      </c>
      <c r="C77" s="15">
        <f t="shared" si="12"/>
        <v>0.20658823529411766</v>
      </c>
      <c r="D77" s="8">
        <v>221</v>
      </c>
      <c r="E77" s="9">
        <f t="shared" si="13"/>
        <v>9.7830898627711382E-2</v>
      </c>
    </row>
    <row r="78" spans="1:5" x14ac:dyDescent="0.35">
      <c r="A78" t="s">
        <v>3</v>
      </c>
      <c r="B78" s="14">
        <v>426</v>
      </c>
      <c r="C78" s="15">
        <f t="shared" si="12"/>
        <v>0.20047058823529412</v>
      </c>
      <c r="D78" s="8">
        <v>745</v>
      </c>
      <c r="E78" s="9">
        <f t="shared" si="13"/>
        <v>0.32979194333776007</v>
      </c>
    </row>
    <row r="79" spans="1:5" x14ac:dyDescent="0.35">
      <c r="A79" t="s">
        <v>6</v>
      </c>
      <c r="B79" s="14">
        <v>803</v>
      </c>
      <c r="C79" s="15">
        <f t="shared" si="12"/>
        <v>0.37788235294117645</v>
      </c>
      <c r="D79" s="8">
        <v>817</v>
      </c>
      <c r="E79" s="9">
        <f t="shared" si="13"/>
        <v>0.36166445329791941</v>
      </c>
    </row>
    <row r="80" spans="1:5" x14ac:dyDescent="0.35">
      <c r="A80" t="s">
        <v>4</v>
      </c>
      <c r="B80" s="14">
        <v>89</v>
      </c>
      <c r="C80" s="15">
        <f t="shared" si="12"/>
        <v>4.1882352941176468E-2</v>
      </c>
      <c r="D80" s="8">
        <v>339</v>
      </c>
      <c r="E80" s="9">
        <f t="shared" si="13"/>
        <v>0.150066401062417</v>
      </c>
    </row>
    <row r="81" spans="1:5" x14ac:dyDescent="0.35">
      <c r="A81" t="s">
        <v>5</v>
      </c>
      <c r="B81" s="14">
        <v>288</v>
      </c>
      <c r="C81" s="15">
        <f t="shared" si="12"/>
        <v>0.13552941176470587</v>
      </c>
      <c r="D81" s="8">
        <v>115</v>
      </c>
      <c r="E81" s="9">
        <f t="shared" si="13"/>
        <v>5.090748118636565E-2</v>
      </c>
    </row>
    <row r="82" spans="1:5" x14ac:dyDescent="0.35">
      <c r="A82" t="s">
        <v>7</v>
      </c>
      <c r="B82" s="14">
        <v>23</v>
      </c>
      <c r="C82" s="15">
        <f t="shared" si="12"/>
        <v>1.0823529411764706E-2</v>
      </c>
      <c r="D82" s="8">
        <v>20</v>
      </c>
      <c r="E82" s="9">
        <f t="shared" si="13"/>
        <v>8.8534749889331559E-3</v>
      </c>
    </row>
    <row r="83" spans="1:5" x14ac:dyDescent="0.35">
      <c r="A83" s="1" t="s">
        <v>8</v>
      </c>
      <c r="B83" s="17">
        <v>2125</v>
      </c>
      <c r="C83" s="18"/>
      <c r="D83" s="10">
        <v>2259</v>
      </c>
      <c r="E83" s="11"/>
    </row>
    <row r="84" spans="1:5" x14ac:dyDescent="0.35">
      <c r="B84" s="17"/>
      <c r="C84" s="18"/>
      <c r="D84" s="10"/>
      <c r="E84" s="11"/>
    </row>
    <row r="85" spans="1:5" x14ac:dyDescent="0.35">
      <c r="B85" s="17"/>
      <c r="C85" s="18"/>
      <c r="D85" s="10"/>
      <c r="E85" s="11"/>
    </row>
    <row r="87" spans="1:5" ht="43.5" x14ac:dyDescent="0.35">
      <c r="A87" s="3" t="s">
        <v>14</v>
      </c>
      <c r="B87" s="17" t="s">
        <v>18</v>
      </c>
      <c r="C87" s="17" t="s">
        <v>18</v>
      </c>
      <c r="D87" s="23" t="s">
        <v>19</v>
      </c>
      <c r="E87" s="23" t="s">
        <v>19</v>
      </c>
    </row>
    <row r="88" spans="1:5" x14ac:dyDescent="0.35">
      <c r="A88" t="s">
        <v>0</v>
      </c>
      <c r="B88" s="14">
        <v>62</v>
      </c>
      <c r="C88" s="15">
        <f t="shared" ref="C88:C94" si="14">B88/$B$95</f>
        <v>2.7097902097902096E-2</v>
      </c>
      <c r="D88" s="8">
        <v>3</v>
      </c>
      <c r="E88" s="9">
        <f t="shared" ref="E88:E94" si="15">D88/$D$95</f>
        <v>1.2925463162429987E-3</v>
      </c>
    </row>
    <row r="89" spans="1:5" x14ac:dyDescent="0.35">
      <c r="A89" t="s">
        <v>1</v>
      </c>
      <c r="B89" s="14">
        <v>616</v>
      </c>
      <c r="C89" s="15">
        <f t="shared" si="14"/>
        <v>0.26923076923076922</v>
      </c>
      <c r="D89" s="8">
        <v>262</v>
      </c>
      <c r="E89" s="9">
        <f t="shared" si="15"/>
        <v>0.11288237828522189</v>
      </c>
    </row>
    <row r="90" spans="1:5" x14ac:dyDescent="0.35">
      <c r="A90" t="s">
        <v>3</v>
      </c>
      <c r="B90" s="14">
        <v>611</v>
      </c>
      <c r="C90" s="15">
        <f t="shared" si="14"/>
        <v>0.26704545454545453</v>
      </c>
      <c r="D90" s="8">
        <v>874</v>
      </c>
      <c r="E90" s="9">
        <f t="shared" si="15"/>
        <v>0.37656182679879363</v>
      </c>
    </row>
    <row r="91" spans="1:5" x14ac:dyDescent="0.35">
      <c r="A91" t="s">
        <v>6</v>
      </c>
      <c r="B91" s="14">
        <v>771</v>
      </c>
      <c r="C91" s="15">
        <f t="shared" si="14"/>
        <v>0.33697552447552448</v>
      </c>
      <c r="D91" s="8">
        <v>816</v>
      </c>
      <c r="E91" s="9">
        <f t="shared" si="15"/>
        <v>0.35157259801809565</v>
      </c>
    </row>
    <row r="92" spans="1:5" x14ac:dyDescent="0.35">
      <c r="A92" t="s">
        <v>4</v>
      </c>
      <c r="B92" s="14">
        <v>31</v>
      </c>
      <c r="C92" s="15">
        <f t="shared" si="14"/>
        <v>1.3548951048951048E-2</v>
      </c>
      <c r="D92" s="8">
        <v>296</v>
      </c>
      <c r="E92" s="9">
        <f t="shared" si="15"/>
        <v>0.12753123653597587</v>
      </c>
    </row>
    <row r="93" spans="1:5" x14ac:dyDescent="0.35">
      <c r="A93" t="s">
        <v>5</v>
      </c>
      <c r="B93" s="14">
        <v>184</v>
      </c>
      <c r="C93" s="15">
        <f t="shared" si="14"/>
        <v>8.0419580419580416E-2</v>
      </c>
      <c r="D93" s="8">
        <v>63</v>
      </c>
      <c r="E93" s="9">
        <f t="shared" si="15"/>
        <v>2.7143472641102971E-2</v>
      </c>
    </row>
    <row r="94" spans="1:5" x14ac:dyDescent="0.35">
      <c r="A94" t="s">
        <v>7</v>
      </c>
      <c r="B94" s="14">
        <v>13</v>
      </c>
      <c r="C94" s="15">
        <f t="shared" si="14"/>
        <v>5.681818181818182E-3</v>
      </c>
      <c r="D94" s="8">
        <v>7</v>
      </c>
      <c r="E94" s="9">
        <f t="shared" si="15"/>
        <v>3.0159414045669969E-3</v>
      </c>
    </row>
    <row r="95" spans="1:5" x14ac:dyDescent="0.35">
      <c r="A95" s="1" t="s">
        <v>8</v>
      </c>
      <c r="B95" s="17">
        <v>2288</v>
      </c>
      <c r="C95" s="18"/>
      <c r="D95" s="10">
        <v>2321</v>
      </c>
      <c r="E95" s="11"/>
    </row>
    <row r="96" spans="1:5" x14ac:dyDescent="0.35">
      <c r="B96" s="17"/>
      <c r="C96" s="18"/>
      <c r="D96" s="10"/>
      <c r="E96" s="11"/>
    </row>
    <row r="97" spans="1:5" x14ac:dyDescent="0.35">
      <c r="B97" s="17"/>
      <c r="C97" s="18"/>
      <c r="D97" s="10"/>
      <c r="E97" s="11"/>
    </row>
    <row r="99" spans="1:5" ht="43.5" x14ac:dyDescent="0.35">
      <c r="A99" s="3" t="s">
        <v>15</v>
      </c>
      <c r="B99" s="17" t="s">
        <v>18</v>
      </c>
      <c r="C99" s="17" t="s">
        <v>18</v>
      </c>
      <c r="D99" s="23" t="s">
        <v>19</v>
      </c>
      <c r="E99" s="23" t="s">
        <v>19</v>
      </c>
    </row>
    <row r="100" spans="1:5" x14ac:dyDescent="0.35">
      <c r="A100" t="s">
        <v>0</v>
      </c>
      <c r="B100" s="14">
        <v>17</v>
      </c>
      <c r="C100" s="13">
        <f t="shared" ref="C100:C106" si="16">B100/$B$107</f>
        <v>7.5388026607538803E-3</v>
      </c>
      <c r="D100" s="8">
        <v>6</v>
      </c>
      <c r="E100" s="9">
        <f t="shared" ref="E100:E106" si="17">D100/$D$107</f>
        <v>2.6654820079964462E-3</v>
      </c>
    </row>
    <row r="101" spans="1:5" x14ac:dyDescent="0.35">
      <c r="A101" t="s">
        <v>1</v>
      </c>
      <c r="B101" s="14">
        <v>250</v>
      </c>
      <c r="C101" s="13">
        <f t="shared" si="16"/>
        <v>0.11086474501108648</v>
      </c>
      <c r="D101" s="8">
        <v>144</v>
      </c>
      <c r="E101" s="9">
        <f t="shared" si="17"/>
        <v>6.3971568191914699E-2</v>
      </c>
    </row>
    <row r="102" spans="1:5" x14ac:dyDescent="0.35">
      <c r="A102" t="s">
        <v>3</v>
      </c>
      <c r="B102" s="14">
        <v>437</v>
      </c>
      <c r="C102" s="13">
        <f t="shared" si="16"/>
        <v>0.19379157427937915</v>
      </c>
      <c r="D102" s="8">
        <v>692</v>
      </c>
      <c r="E102" s="9">
        <f t="shared" si="17"/>
        <v>0.30741892492225675</v>
      </c>
    </row>
    <row r="103" spans="1:5" x14ac:dyDescent="0.35">
      <c r="A103" t="s">
        <v>6</v>
      </c>
      <c r="B103" s="14">
        <v>1526</v>
      </c>
      <c r="C103" s="13">
        <f t="shared" si="16"/>
        <v>0.67671840354767188</v>
      </c>
      <c r="D103" s="8">
        <v>1326</v>
      </c>
      <c r="E103" s="9">
        <f t="shared" si="17"/>
        <v>0.58907152376721461</v>
      </c>
    </row>
    <row r="104" spans="1:5" x14ac:dyDescent="0.35">
      <c r="A104" t="s">
        <v>4</v>
      </c>
      <c r="B104" s="14">
        <v>2</v>
      </c>
      <c r="C104" s="13">
        <f t="shared" si="16"/>
        <v>8.869179600886918E-4</v>
      </c>
      <c r="D104" s="8">
        <v>75</v>
      </c>
      <c r="E104" s="9">
        <f t="shared" si="17"/>
        <v>3.3318525099955573E-2</v>
      </c>
    </row>
    <row r="105" spans="1:5" x14ac:dyDescent="0.35">
      <c r="A105" t="s">
        <v>5</v>
      </c>
      <c r="B105" s="14">
        <v>22</v>
      </c>
      <c r="C105" s="13">
        <f t="shared" si="16"/>
        <v>9.7560975609756097E-3</v>
      </c>
      <c r="D105" s="8">
        <v>5</v>
      </c>
      <c r="E105" s="9">
        <f t="shared" si="17"/>
        <v>2.221235006663705E-3</v>
      </c>
    </row>
    <row r="106" spans="1:5" x14ac:dyDescent="0.35">
      <c r="A106" t="s">
        <v>7</v>
      </c>
      <c r="B106" s="14">
        <v>1</v>
      </c>
      <c r="C106" s="13">
        <f t="shared" si="16"/>
        <v>4.434589800443459E-4</v>
      </c>
      <c r="D106" s="8">
        <v>3</v>
      </c>
      <c r="E106" s="9">
        <f t="shared" si="17"/>
        <v>1.3327410039982231E-3</v>
      </c>
    </row>
    <row r="107" spans="1:5" x14ac:dyDescent="0.35">
      <c r="A107" s="1" t="s">
        <v>8</v>
      </c>
      <c r="B107" s="17">
        <v>2255</v>
      </c>
      <c r="C107" s="19"/>
      <c r="D107" s="10">
        <v>2251</v>
      </c>
      <c r="E107" s="9"/>
    </row>
  </sheetData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>American Library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 Public Library Financial Aggregate Tables Libraries Respond: COVID-19 Survey Results (May 2020) </dc:title>
  <dc:subject>COVID-19, public library budgets, public library funding</dc:subject>
  <dc:creator>Emily Plagman;American Library Association</dc:creator>
  <cp:lastModifiedBy>Jan Carmichael</cp:lastModifiedBy>
  <dcterms:created xsi:type="dcterms:W3CDTF">2020-06-08T15:52:46Z</dcterms:created>
  <dcterms:modified xsi:type="dcterms:W3CDTF">2020-06-12T16:37:08Z</dcterms:modified>
</cp:coreProperties>
</file>